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helina.tiitso\Desktop\RKIK\Linnaku 86DL\Lisaraha\"/>
    </mc:Choice>
  </mc:AlternateContent>
  <xr:revisionPtr revIDLastSave="0" documentId="13_ncr:1_{1887DD42-AA25-43DD-B080-84991E1EF5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r. 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5" l="1"/>
  <c r="E59" i="5"/>
  <c r="E60" i="5"/>
  <c r="E61" i="5"/>
  <c r="E62" i="5"/>
  <c r="E63" i="5"/>
  <c r="E64" i="5"/>
  <c r="E65" i="5"/>
  <c r="E66" i="5"/>
  <c r="E67" i="5"/>
  <c r="E68" i="5"/>
  <c r="E57" i="5"/>
  <c r="G51" i="5"/>
  <c r="E11" i="5"/>
  <c r="F11" i="5" s="1"/>
  <c r="G11" i="5" s="1"/>
  <c r="E55" i="5" l="1"/>
  <c r="F55" i="5" s="1"/>
  <c r="G55" i="5" s="1"/>
  <c r="G69" i="5"/>
  <c r="G70" i="5" s="1"/>
  <c r="G71" i="5" s="1"/>
  <c r="G52" i="5"/>
  <c r="G53" i="5" s="1"/>
</calcChain>
</file>

<file path=xl/sharedStrings.xml><?xml version="1.0" encoding="utf-8"?>
<sst xmlns="http://schemas.openxmlformats.org/spreadsheetml/2006/main" count="120" uniqueCount="31">
  <si>
    <t>jrk.</t>
  </si>
  <si>
    <t>m/ü</t>
  </si>
  <si>
    <t>Kokku:</t>
  </si>
  <si>
    <t>ühiku hind</t>
  </si>
  <si>
    <t>Töövõtjale kuulub tasumisele koos käibemaksuga</t>
  </si>
  <si>
    <t xml:space="preserve">   summa</t>
  </si>
  <si>
    <t xml:space="preserve"> kogus</t>
  </si>
  <si>
    <t>Kirjeldus</t>
  </si>
  <si>
    <r>
      <t xml:space="preserve">Tellija: </t>
    </r>
    <r>
      <rPr>
        <sz val="12"/>
        <rFont val="Arial"/>
        <family val="2"/>
      </rPr>
      <t>……………………………...…</t>
    </r>
  </si>
  <si>
    <t>/allkirjastatud digitaalselt/</t>
  </si>
  <si>
    <t>hind kokku</t>
  </si>
  <si>
    <t>Projektijuht</t>
  </si>
  <si>
    <t>Käibemaks 22 %</t>
  </si>
  <si>
    <t>Arhitekt ja sisearhitekt</t>
  </si>
  <si>
    <t>BIM spetsialist</t>
  </si>
  <si>
    <t>Automaatika insener</t>
  </si>
  <si>
    <t>Energiatõhususe insener</t>
  </si>
  <si>
    <t>Ehituskonstruktsioonide insener</t>
  </si>
  <si>
    <t>Tugevvoolu insener</t>
  </si>
  <si>
    <t>Soojusvarustuse insener</t>
  </si>
  <si>
    <t>Teedeinsener</t>
  </si>
  <si>
    <t>Tuleohutuse insener</t>
  </si>
  <si>
    <t>Vee- ja kanalisatsiooniinsener</t>
  </si>
  <si>
    <t>projekt</t>
  </si>
  <si>
    <r>
      <t xml:space="preserve">Töövõtja: </t>
    </r>
    <r>
      <rPr>
        <sz val="12"/>
        <rFont val="Arial"/>
        <family val="2"/>
      </rPr>
      <t>Ilja Jevlanov</t>
    </r>
  </si>
  <si>
    <t>Kütte-, ventilatsiooni- ja jahutuseinsener</t>
  </si>
  <si>
    <t>Universaalhall (8x magalahalli, söögihall, köögihall)</t>
  </si>
  <si>
    <t>Pesuhoone</t>
  </si>
  <si>
    <t>Katlamaja</t>
  </si>
  <si>
    <t>Linnaku 86DL ehitusprojekti ekspertiis (hanke hind)</t>
  </si>
  <si>
    <t>Linnaku 86DL ehitusprojekti ekspertiis (lisarahastus)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</si>
</sst>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kr&quot;_-;\-* #,##0.00\ &quot;kr&quot;_-;_-* &quot;-&quot;??\ &quot;kr&quot;_-;_-@_-"/>
    <numFmt numFmtId="165" formatCode="0.0"/>
  </numFmts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 Cyr"/>
      <charset val="204"/>
    </font>
    <font>
      <sz val="10"/>
      <name val="Verdana"/>
      <family val="2"/>
      <charset val="186"/>
    </font>
    <font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8" fillId="0" borderId="0"/>
    <xf numFmtId="9" fontId="8" fillId="0" borderId="0" applyFon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/>
    <xf numFmtId="164" fontId="0" fillId="0" borderId="0" xfId="0" applyNumberFormat="1"/>
    <xf numFmtId="0" fontId="1" fillId="0" borderId="0" xfId="0" applyFont="1"/>
    <xf numFmtId="165" fontId="0" fillId="0" borderId="0" xfId="0" applyNumberFormat="1"/>
    <xf numFmtId="4" fontId="5" fillId="0" borderId="1" xfId="0" applyNumberFormat="1" applyFont="1" applyBorder="1" applyAlignment="1">
      <alignment horizontal="center"/>
    </xf>
    <xf numFmtId="3" fontId="5" fillId="0" borderId="2" xfId="0" applyNumberFormat="1" applyFont="1" applyBorder="1"/>
    <xf numFmtId="3" fontId="2" fillId="0" borderId="2" xfId="0" applyNumberFormat="1" applyFont="1" applyBorder="1" applyAlignment="1">
      <alignment horizontal="right"/>
    </xf>
    <xf numFmtId="3" fontId="5" fillId="0" borderId="3" xfId="0" applyNumberFormat="1" applyFont="1" applyBorder="1"/>
    <xf numFmtId="3" fontId="5" fillId="0" borderId="0" xfId="0" applyNumberFormat="1" applyFont="1" applyAlignment="1">
      <alignment horizontal="left"/>
    </xf>
    <xf numFmtId="3" fontId="5" fillId="0" borderId="0" xfId="0" applyNumberFormat="1" applyFont="1"/>
    <xf numFmtId="3" fontId="2" fillId="0" borderId="0" xfId="0" applyNumberFormat="1" applyFont="1"/>
    <xf numFmtId="3" fontId="6" fillId="0" borderId="0" xfId="0" applyNumberFormat="1" applyFont="1"/>
    <xf numFmtId="3" fontId="5" fillId="0" borderId="4" xfId="0" applyNumberFormat="1" applyFont="1" applyBorder="1"/>
    <xf numFmtId="3" fontId="5" fillId="0" borderId="1" xfId="0" applyNumberFormat="1" applyFont="1" applyBorder="1"/>
    <xf numFmtId="3" fontId="2" fillId="0" borderId="5" xfId="0" applyNumberFormat="1" applyFont="1" applyBorder="1" applyAlignment="1">
      <alignment horizontal="center"/>
    </xf>
    <xf numFmtId="3" fontId="2" fillId="0" borderId="5" xfId="0" applyNumberFormat="1" applyFont="1" applyBorder="1"/>
    <xf numFmtId="3" fontId="2" fillId="0" borderId="1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left" wrapText="1"/>
    </xf>
    <xf numFmtId="3" fontId="2" fillId="0" borderId="4" xfId="0" applyNumberFormat="1" applyFont="1" applyBorder="1" applyAlignment="1">
      <alignment horizontal="right"/>
    </xf>
    <xf numFmtId="3" fontId="7" fillId="0" borderId="0" xfId="0" applyNumberFormat="1" applyFont="1"/>
    <xf numFmtId="3" fontId="2" fillId="0" borderId="1" xfId="0" applyNumberFormat="1" applyFont="1" applyBorder="1" applyAlignment="1">
      <alignment horizontal="left" wrapText="1"/>
    </xf>
    <xf numFmtId="3" fontId="2" fillId="0" borderId="1" xfId="0" applyNumberFormat="1" applyFont="1" applyBorder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 wrapText="1"/>
    </xf>
    <xf numFmtId="2" fontId="1" fillId="0" borderId="1" xfId="3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4" fontId="0" fillId="0" borderId="0" xfId="0" applyNumberFormat="1"/>
  </cellXfs>
  <cellStyles count="5">
    <cellStyle name="Normal" xfId="0" builtinId="0"/>
    <cellStyle name="Normal 2" xfId="1" xr:uid="{00000000-0005-0000-0000-000001000000}"/>
    <cellStyle name="Normal 3" xfId="3" xr:uid="{96564C15-C0D4-4B0C-8F1D-8B5929CD597B}"/>
    <cellStyle name="Percent 2" xfId="4" xr:uid="{CD60F3E2-F56C-44F9-A9C0-AD292A036E7B}"/>
    <cellStyle name="Обычный_бланк  (2)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</xdr:colOff>
      <xdr:row>0</xdr:row>
      <xdr:rowOff>0</xdr:rowOff>
    </xdr:from>
    <xdr:to>
      <xdr:col>7</xdr:col>
      <xdr:colOff>182880</xdr:colOff>
      <xdr:row>7</xdr:row>
      <xdr:rowOff>320040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D587132-2F97-45E9-A6CD-305B0DA41E79}"/>
            </a:ext>
          </a:extLst>
        </xdr:cNvPr>
        <xdr:cNvSpPr txBox="1">
          <a:spLocks noChangeArrowheads="1"/>
        </xdr:cNvSpPr>
      </xdr:nvSpPr>
      <xdr:spPr bwMode="auto">
        <a:xfrm>
          <a:off x="3810" y="0"/>
          <a:ext cx="8149590" cy="1112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t-EE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Lisarahastuse kalkulatsioon  nr.</a:t>
          </a:r>
          <a:r>
            <a:rPr lang="en-US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1 Linnaku 86DL ehitususprojekti ekspertiis</a:t>
          </a:r>
          <a:endParaRPr lang="en-GB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100"/>
            </a:lnSpc>
          </a:pPr>
          <a:endParaRPr lang="et-EE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900"/>
            </a:lnSpc>
            <a:defRPr sz="1000"/>
          </a:pPr>
          <a:r>
            <a:rPr lang="et-EE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Tellija: </a:t>
          </a: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Riigi Kaitseinvesteeringute Keskus</a:t>
          </a:r>
          <a:endParaRPr lang="et-EE" sz="1000" b="1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900"/>
            </a:lnSpc>
            <a:defRPr sz="1000"/>
          </a:pPr>
          <a:r>
            <a:rPr lang="et-EE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Töövõtja: OÜ Projektibüroo</a:t>
          </a:r>
        </a:p>
        <a:p>
          <a:pPr algn="l" rtl="0">
            <a:lnSpc>
              <a:spcPts val="900"/>
            </a:lnSpc>
            <a:defRPr sz="1000"/>
          </a:pPr>
          <a:r>
            <a:rPr lang="et-EE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Lepingu nr: 06.02.2024 nr 3-6/24/89-1</a:t>
          </a:r>
        </a:p>
        <a:p>
          <a:pPr algn="l" rtl="0">
            <a:lnSpc>
              <a:spcPts val="900"/>
            </a:lnSpc>
            <a:defRPr sz="1000"/>
          </a:pPr>
          <a:endParaRPr lang="et-EE" sz="1000" b="1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900"/>
            </a:lnSpc>
            <a:defRPr sz="1000"/>
          </a:pPr>
          <a:r>
            <a:rPr lang="et-EE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Põhjendus:</a:t>
          </a:r>
          <a:r>
            <a:rPr lang="et-EE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Projekti maht, mis toodi välja tehnilise kirjelduse juures ja tegelik maht, mis esitati ekspertiisi, erineb üle kahe korra. </a:t>
          </a:r>
          <a:endParaRPr lang="et-EE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9"/>
  <sheetViews>
    <sheetView tabSelected="1" topLeftCell="A48" zoomScaleNormal="100" workbookViewId="0">
      <selection activeCell="E57" sqref="E57"/>
    </sheetView>
  </sheetViews>
  <sheetFormatPr defaultColWidth="8.85546875" defaultRowHeight="12.75" x14ac:dyDescent="0.2"/>
  <cols>
    <col min="1" max="1" width="8.5703125" bestFit="1" customWidth="1"/>
    <col min="2" max="2" width="48.42578125" customWidth="1"/>
    <col min="3" max="3" width="8.85546875" bestFit="1" customWidth="1"/>
    <col min="4" max="4" width="9.85546875" style="6" customWidth="1"/>
    <col min="5" max="5" width="24.42578125" bestFit="1" customWidth="1"/>
    <col min="6" max="6" width="13.7109375" customWidth="1"/>
    <col min="7" max="7" width="20.140625" customWidth="1"/>
    <col min="8" max="8" width="18.140625" customWidth="1"/>
    <col min="9" max="9" width="53.28515625" customWidth="1"/>
    <col min="10" max="10" width="48.140625" customWidth="1"/>
    <col min="11" max="11" width="8.85546875" customWidth="1"/>
    <col min="12" max="12" width="13" customWidth="1"/>
    <col min="13" max="13" width="10.7109375" customWidth="1"/>
    <col min="14" max="14" width="10.42578125" bestFit="1" customWidth="1"/>
    <col min="15" max="15" width="12.28515625" customWidth="1"/>
    <col min="16" max="16" width="9.42578125" bestFit="1" customWidth="1"/>
  </cols>
  <sheetData>
    <row r="1" spans="1:7" x14ac:dyDescent="0.2">
      <c r="A1" s="1"/>
      <c r="B1" s="1"/>
      <c r="C1" s="1"/>
      <c r="E1" s="1"/>
      <c r="F1" s="1"/>
    </row>
    <row r="2" spans="1:7" x14ac:dyDescent="0.2">
      <c r="A2" s="1"/>
      <c r="B2" s="1"/>
      <c r="C2" s="1"/>
      <c r="E2" s="1"/>
      <c r="F2" s="1"/>
    </row>
    <row r="3" spans="1:7" x14ac:dyDescent="0.2">
      <c r="A3" s="1"/>
      <c r="B3" s="1"/>
      <c r="C3" s="1"/>
      <c r="E3" s="1"/>
      <c r="F3" s="1"/>
    </row>
    <row r="4" spans="1:7" x14ac:dyDescent="0.2">
      <c r="A4" s="1"/>
      <c r="B4" s="1"/>
      <c r="C4" s="1"/>
      <c r="E4" s="1"/>
      <c r="F4" s="1"/>
    </row>
    <row r="5" spans="1:7" ht="8.25" customHeight="1" x14ac:dyDescent="0.2">
      <c r="A5" s="1"/>
      <c r="B5" s="1"/>
      <c r="C5" s="1"/>
      <c r="E5" s="1"/>
      <c r="F5" s="1"/>
    </row>
    <row r="6" spans="1:7" ht="2.25" customHeight="1" x14ac:dyDescent="0.2">
      <c r="A6" s="1"/>
      <c r="B6" s="1"/>
      <c r="C6" s="1"/>
      <c r="E6" s="1"/>
      <c r="F6" s="1"/>
    </row>
    <row r="7" spans="1:7" hidden="1" x14ac:dyDescent="0.2">
      <c r="A7" s="1"/>
      <c r="B7" s="1"/>
      <c r="C7" s="1"/>
      <c r="E7" s="1"/>
      <c r="F7" s="1"/>
    </row>
    <row r="8" spans="1:7" ht="28.7" customHeight="1" x14ac:dyDescent="0.2">
      <c r="A8" s="1"/>
      <c r="B8" s="1"/>
      <c r="C8" s="1"/>
      <c r="E8" s="1"/>
      <c r="F8" s="1"/>
    </row>
    <row r="9" spans="1:7" ht="15.75" x14ac:dyDescent="0.25">
      <c r="A9" s="17" t="s">
        <v>0</v>
      </c>
      <c r="B9" s="17" t="s">
        <v>7</v>
      </c>
      <c r="C9" s="17" t="s">
        <v>1</v>
      </c>
      <c r="D9" s="18" t="s">
        <v>6</v>
      </c>
      <c r="E9" s="17" t="s">
        <v>3</v>
      </c>
      <c r="F9" s="18" t="s">
        <v>5</v>
      </c>
      <c r="G9" s="17" t="s">
        <v>10</v>
      </c>
    </row>
    <row r="10" spans="1:7" ht="19.5" customHeight="1" x14ac:dyDescent="0.25">
      <c r="A10" s="2"/>
      <c r="B10" s="19"/>
      <c r="C10" s="2"/>
      <c r="D10" s="3"/>
      <c r="E10" s="2"/>
      <c r="F10" s="3"/>
      <c r="G10" s="2"/>
    </row>
    <row r="11" spans="1:7" ht="42" customHeight="1" x14ac:dyDescent="0.2">
      <c r="A11" s="35">
        <v>1</v>
      </c>
      <c r="B11" s="32" t="s">
        <v>29</v>
      </c>
      <c r="C11" s="36" t="s">
        <v>23</v>
      </c>
      <c r="D11" s="34">
        <v>1</v>
      </c>
      <c r="E11" s="34">
        <f>SUM(E13:E50)</f>
        <v>9800</v>
      </c>
      <c r="F11" s="34">
        <f>D11*E11</f>
        <v>9800</v>
      </c>
      <c r="G11" s="34">
        <f>F11</f>
        <v>9800</v>
      </c>
    </row>
    <row r="12" spans="1:7" ht="51.75" customHeight="1" x14ac:dyDescent="0.25">
      <c r="A12" s="2"/>
      <c r="B12" s="32" t="s">
        <v>26</v>
      </c>
      <c r="C12" s="25"/>
      <c r="D12" s="30"/>
      <c r="E12" s="30"/>
      <c r="F12" s="3"/>
      <c r="G12" s="2"/>
    </row>
    <row r="13" spans="1:7" ht="19.5" customHeight="1" x14ac:dyDescent="0.25">
      <c r="A13" s="31">
        <v>1.1000000000000001</v>
      </c>
      <c r="B13" s="21" t="s">
        <v>11</v>
      </c>
      <c r="C13" s="43" t="s">
        <v>23</v>
      </c>
      <c r="D13" s="30"/>
      <c r="E13" s="34">
        <v>300</v>
      </c>
      <c r="F13" s="3"/>
      <c r="G13" s="2"/>
    </row>
    <row r="14" spans="1:7" ht="19.5" customHeight="1" x14ac:dyDescent="0.25">
      <c r="A14" s="31">
        <v>1.2</v>
      </c>
      <c r="B14" s="21" t="s">
        <v>13</v>
      </c>
      <c r="C14" s="43" t="s">
        <v>23</v>
      </c>
      <c r="D14" s="30"/>
      <c r="E14" s="34">
        <v>250</v>
      </c>
      <c r="F14" s="3"/>
      <c r="G14" s="2"/>
    </row>
    <row r="15" spans="1:7" ht="19.5" customHeight="1" x14ac:dyDescent="0.25">
      <c r="A15" s="31">
        <v>1.3</v>
      </c>
      <c r="B15" s="21" t="s">
        <v>14</v>
      </c>
      <c r="C15" s="43" t="s">
        <v>23</v>
      </c>
      <c r="D15" s="30"/>
      <c r="E15" s="34">
        <v>280</v>
      </c>
      <c r="F15" s="3"/>
      <c r="G15" s="2"/>
    </row>
    <row r="16" spans="1:7" ht="19.5" customHeight="1" x14ac:dyDescent="0.25">
      <c r="A16" s="31">
        <v>1.4</v>
      </c>
      <c r="B16" s="21" t="s">
        <v>15</v>
      </c>
      <c r="C16" s="43" t="s">
        <v>23</v>
      </c>
      <c r="D16" s="30"/>
      <c r="E16" s="34">
        <v>50</v>
      </c>
      <c r="F16" s="3"/>
      <c r="G16" s="2"/>
    </row>
    <row r="17" spans="1:7" ht="19.5" customHeight="1" x14ac:dyDescent="0.25">
      <c r="A17" s="31">
        <v>1.5</v>
      </c>
      <c r="B17" s="21" t="s">
        <v>16</v>
      </c>
      <c r="C17" s="43" t="s">
        <v>23</v>
      </c>
      <c r="D17" s="30"/>
      <c r="E17" s="34">
        <v>50</v>
      </c>
      <c r="F17" s="3"/>
      <c r="G17" s="2"/>
    </row>
    <row r="18" spans="1:7" ht="19.5" customHeight="1" x14ac:dyDescent="0.25">
      <c r="A18" s="31">
        <v>1.6</v>
      </c>
      <c r="B18" s="21" t="s">
        <v>17</v>
      </c>
      <c r="C18" s="43" t="s">
        <v>23</v>
      </c>
      <c r="D18" s="30"/>
      <c r="E18" s="34">
        <v>500</v>
      </c>
      <c r="F18" s="3"/>
      <c r="G18" s="2"/>
    </row>
    <row r="19" spans="1:7" ht="19.5" customHeight="1" x14ac:dyDescent="0.25">
      <c r="A19" s="31">
        <v>1.7</v>
      </c>
      <c r="B19" s="21" t="s">
        <v>18</v>
      </c>
      <c r="C19" s="43" t="s">
        <v>23</v>
      </c>
      <c r="D19" s="30"/>
      <c r="E19" s="34">
        <v>320</v>
      </c>
      <c r="F19" s="3"/>
      <c r="G19" s="2"/>
    </row>
    <row r="20" spans="1:7" ht="19.5" customHeight="1" x14ac:dyDescent="0.25">
      <c r="A20" s="31">
        <v>1.8</v>
      </c>
      <c r="B20" s="21" t="s">
        <v>25</v>
      </c>
      <c r="C20" s="43" t="s">
        <v>23</v>
      </c>
      <c r="D20" s="30"/>
      <c r="E20" s="34">
        <v>340</v>
      </c>
      <c r="F20" s="3"/>
      <c r="G20" s="2"/>
    </row>
    <row r="21" spans="1:7" ht="19.5" customHeight="1" x14ac:dyDescent="0.25">
      <c r="A21" s="31">
        <v>1.9</v>
      </c>
      <c r="B21" s="21" t="s">
        <v>19</v>
      </c>
      <c r="C21" s="43" t="s">
        <v>23</v>
      </c>
      <c r="D21" s="30"/>
      <c r="E21" s="34">
        <v>250</v>
      </c>
      <c r="F21" s="3"/>
      <c r="G21" s="2"/>
    </row>
    <row r="22" spans="1:7" ht="19.5" customHeight="1" x14ac:dyDescent="0.25">
      <c r="A22" s="33">
        <v>1.1000000000000001</v>
      </c>
      <c r="B22" s="21" t="s">
        <v>20</v>
      </c>
      <c r="C22" s="43" t="s">
        <v>23</v>
      </c>
      <c r="D22" s="30"/>
      <c r="E22" s="34">
        <v>200</v>
      </c>
      <c r="F22" s="3"/>
      <c r="G22" s="2"/>
    </row>
    <row r="23" spans="1:7" ht="19.5" customHeight="1" x14ac:dyDescent="0.25">
      <c r="A23" s="33">
        <v>1.1100000000000001</v>
      </c>
      <c r="B23" s="21" t="s">
        <v>21</v>
      </c>
      <c r="C23" s="43" t="s">
        <v>23</v>
      </c>
      <c r="D23" s="30"/>
      <c r="E23" s="34">
        <v>200</v>
      </c>
      <c r="F23" s="3"/>
      <c r="G23" s="2"/>
    </row>
    <row r="24" spans="1:7" ht="19.5" customHeight="1" x14ac:dyDescent="0.25">
      <c r="A24" s="33">
        <v>1.1200000000000001</v>
      </c>
      <c r="B24" s="21" t="s">
        <v>22</v>
      </c>
      <c r="C24" s="43" t="s">
        <v>23</v>
      </c>
      <c r="D24" s="30"/>
      <c r="E24" s="34">
        <v>300</v>
      </c>
      <c r="F24" s="3"/>
      <c r="G24" s="2"/>
    </row>
    <row r="25" spans="1:7" ht="19.5" customHeight="1" x14ac:dyDescent="0.25">
      <c r="A25" s="2"/>
      <c r="B25" s="24" t="s">
        <v>27</v>
      </c>
      <c r="C25" s="25"/>
      <c r="D25" s="30"/>
      <c r="E25" s="34"/>
      <c r="F25" s="3"/>
      <c r="G25" s="2"/>
    </row>
    <row r="26" spans="1:7" ht="19.5" customHeight="1" x14ac:dyDescent="0.25">
      <c r="A26" s="31">
        <v>1.1000000000000001</v>
      </c>
      <c r="B26" s="21" t="s">
        <v>11</v>
      </c>
      <c r="C26" s="43" t="s">
        <v>23</v>
      </c>
      <c r="D26" s="30"/>
      <c r="E26" s="34">
        <v>300</v>
      </c>
      <c r="F26" s="3"/>
      <c r="G26" s="2"/>
    </row>
    <row r="27" spans="1:7" ht="19.5" customHeight="1" x14ac:dyDescent="0.25">
      <c r="A27" s="31">
        <v>1.2</v>
      </c>
      <c r="B27" s="21" t="s">
        <v>13</v>
      </c>
      <c r="C27" s="43" t="s">
        <v>23</v>
      </c>
      <c r="D27" s="30"/>
      <c r="E27" s="34">
        <v>250</v>
      </c>
      <c r="F27" s="3"/>
      <c r="G27" s="2"/>
    </row>
    <row r="28" spans="1:7" ht="19.5" customHeight="1" x14ac:dyDescent="0.25">
      <c r="A28" s="31">
        <v>1.3</v>
      </c>
      <c r="B28" s="21" t="s">
        <v>14</v>
      </c>
      <c r="C28" s="43" t="s">
        <v>23</v>
      </c>
      <c r="D28" s="30"/>
      <c r="E28" s="34">
        <v>280</v>
      </c>
      <c r="F28" s="3"/>
      <c r="G28" s="2"/>
    </row>
    <row r="29" spans="1:7" ht="19.5" customHeight="1" x14ac:dyDescent="0.25">
      <c r="A29" s="31">
        <v>1.4</v>
      </c>
      <c r="B29" s="21" t="s">
        <v>15</v>
      </c>
      <c r="C29" s="43" t="s">
        <v>23</v>
      </c>
      <c r="D29" s="30"/>
      <c r="E29" s="34">
        <v>150</v>
      </c>
      <c r="F29" s="3"/>
      <c r="G29" s="2"/>
    </row>
    <row r="30" spans="1:7" ht="19.5" customHeight="1" x14ac:dyDescent="0.25">
      <c r="A30" s="31">
        <v>1.5</v>
      </c>
      <c r="B30" s="21" t="s">
        <v>16</v>
      </c>
      <c r="C30" s="43" t="s">
        <v>23</v>
      </c>
      <c r="D30" s="30"/>
      <c r="E30" s="34">
        <v>150</v>
      </c>
      <c r="F30" s="3"/>
      <c r="G30" s="2"/>
    </row>
    <row r="31" spans="1:7" ht="19.5" customHeight="1" x14ac:dyDescent="0.25">
      <c r="A31" s="31">
        <v>1.6</v>
      </c>
      <c r="B31" s="21" t="s">
        <v>17</v>
      </c>
      <c r="C31" s="43" t="s">
        <v>23</v>
      </c>
      <c r="D31" s="30"/>
      <c r="E31" s="34">
        <v>450</v>
      </c>
      <c r="F31" s="3"/>
      <c r="G31" s="2"/>
    </row>
    <row r="32" spans="1:7" ht="19.5" customHeight="1" x14ac:dyDescent="0.25">
      <c r="A32" s="31">
        <v>1.7</v>
      </c>
      <c r="B32" s="21" t="s">
        <v>18</v>
      </c>
      <c r="C32" s="43" t="s">
        <v>23</v>
      </c>
      <c r="D32" s="30"/>
      <c r="E32" s="34">
        <v>300</v>
      </c>
      <c r="F32" s="3"/>
      <c r="G32" s="2"/>
    </row>
    <row r="33" spans="1:7" ht="19.5" customHeight="1" x14ac:dyDescent="0.25">
      <c r="A33" s="31">
        <v>1.8</v>
      </c>
      <c r="B33" s="21" t="s">
        <v>25</v>
      </c>
      <c r="C33" s="43" t="s">
        <v>23</v>
      </c>
      <c r="D33" s="30"/>
      <c r="E33" s="34">
        <v>240</v>
      </c>
      <c r="F33" s="3"/>
      <c r="G33" s="2"/>
    </row>
    <row r="34" spans="1:7" ht="19.5" customHeight="1" x14ac:dyDescent="0.25">
      <c r="A34" s="31">
        <v>1.9</v>
      </c>
      <c r="B34" s="21" t="s">
        <v>19</v>
      </c>
      <c r="C34" s="43" t="s">
        <v>23</v>
      </c>
      <c r="D34" s="30"/>
      <c r="E34" s="34">
        <v>200</v>
      </c>
      <c r="F34" s="3"/>
      <c r="G34" s="2"/>
    </row>
    <row r="35" spans="1:7" ht="19.5" customHeight="1" x14ac:dyDescent="0.25">
      <c r="A35" s="33">
        <v>1.1000000000000001</v>
      </c>
      <c r="B35" s="21" t="s">
        <v>20</v>
      </c>
      <c r="C35" s="43" t="s">
        <v>23</v>
      </c>
      <c r="D35" s="30"/>
      <c r="E35" s="34">
        <v>150</v>
      </c>
      <c r="F35" s="3"/>
      <c r="G35" s="2"/>
    </row>
    <row r="36" spans="1:7" ht="19.5" customHeight="1" x14ac:dyDescent="0.25">
      <c r="A36" s="33">
        <v>1.1100000000000001</v>
      </c>
      <c r="B36" s="21" t="s">
        <v>21</v>
      </c>
      <c r="C36" s="43" t="s">
        <v>23</v>
      </c>
      <c r="D36" s="30"/>
      <c r="E36" s="34">
        <v>160</v>
      </c>
      <c r="F36" s="3"/>
      <c r="G36" s="2"/>
    </row>
    <row r="37" spans="1:7" ht="19.5" customHeight="1" x14ac:dyDescent="0.25">
      <c r="A37" s="33">
        <v>1.1200000000000001</v>
      </c>
      <c r="B37" s="21" t="s">
        <v>22</v>
      </c>
      <c r="C37" s="43" t="s">
        <v>23</v>
      </c>
      <c r="D37" s="30"/>
      <c r="E37" s="34">
        <v>210</v>
      </c>
      <c r="F37" s="3"/>
      <c r="G37" s="2"/>
    </row>
    <row r="38" spans="1:7" ht="19.5" customHeight="1" x14ac:dyDescent="0.25">
      <c r="A38" s="2"/>
      <c r="B38" s="24" t="s">
        <v>28</v>
      </c>
      <c r="C38" s="25"/>
      <c r="D38" s="30"/>
      <c r="E38" s="34"/>
      <c r="F38" s="3"/>
      <c r="G38" s="2"/>
    </row>
    <row r="39" spans="1:7" ht="19.5" customHeight="1" x14ac:dyDescent="0.25">
      <c r="A39" s="31">
        <v>1.1000000000000001</v>
      </c>
      <c r="B39" s="21" t="s">
        <v>11</v>
      </c>
      <c r="C39" s="43" t="s">
        <v>23</v>
      </c>
      <c r="D39" s="30"/>
      <c r="E39" s="34">
        <v>350</v>
      </c>
      <c r="F39" s="3"/>
      <c r="G39" s="2"/>
    </row>
    <row r="40" spans="1:7" ht="19.5" customHeight="1" x14ac:dyDescent="0.25">
      <c r="A40" s="31">
        <v>1.2</v>
      </c>
      <c r="B40" s="21" t="s">
        <v>13</v>
      </c>
      <c r="C40" s="43" t="s">
        <v>23</v>
      </c>
      <c r="D40" s="30"/>
      <c r="E40" s="34">
        <v>400</v>
      </c>
      <c r="F40" s="3"/>
      <c r="G40" s="2"/>
    </row>
    <row r="41" spans="1:7" ht="19.5" customHeight="1" x14ac:dyDescent="0.25">
      <c r="A41" s="31">
        <v>1.3</v>
      </c>
      <c r="B41" s="21" t="s">
        <v>14</v>
      </c>
      <c r="C41" s="43" t="s">
        <v>23</v>
      </c>
      <c r="D41" s="30"/>
      <c r="E41" s="34">
        <v>280</v>
      </c>
      <c r="F41" s="3"/>
      <c r="G41" s="2"/>
    </row>
    <row r="42" spans="1:7" ht="19.5" customHeight="1" x14ac:dyDescent="0.25">
      <c r="A42" s="31">
        <v>1.4</v>
      </c>
      <c r="B42" s="21" t="s">
        <v>15</v>
      </c>
      <c r="C42" s="43" t="s">
        <v>23</v>
      </c>
      <c r="D42" s="30"/>
      <c r="E42" s="34">
        <v>150</v>
      </c>
      <c r="F42" s="3"/>
      <c r="G42" s="2"/>
    </row>
    <row r="43" spans="1:7" ht="19.5" customHeight="1" x14ac:dyDescent="0.25">
      <c r="A43" s="31">
        <v>1.5</v>
      </c>
      <c r="B43" s="21" t="s">
        <v>16</v>
      </c>
      <c r="C43" s="43" t="s">
        <v>23</v>
      </c>
      <c r="D43" s="30"/>
      <c r="E43" s="34">
        <v>150</v>
      </c>
      <c r="F43" s="3"/>
      <c r="G43" s="2"/>
    </row>
    <row r="44" spans="1:7" ht="19.5" customHeight="1" x14ac:dyDescent="0.25">
      <c r="A44" s="31">
        <v>1.6</v>
      </c>
      <c r="B44" s="21" t="s">
        <v>17</v>
      </c>
      <c r="C44" s="43" t="s">
        <v>23</v>
      </c>
      <c r="D44" s="30"/>
      <c r="E44" s="34">
        <v>600</v>
      </c>
      <c r="F44" s="3"/>
      <c r="G44" s="2"/>
    </row>
    <row r="45" spans="1:7" ht="19.5" customHeight="1" x14ac:dyDescent="0.25">
      <c r="A45" s="31">
        <v>1.7</v>
      </c>
      <c r="B45" s="21" t="s">
        <v>18</v>
      </c>
      <c r="C45" s="43" t="s">
        <v>23</v>
      </c>
      <c r="D45" s="30"/>
      <c r="E45" s="34">
        <v>500</v>
      </c>
      <c r="F45" s="3"/>
      <c r="G45" s="2"/>
    </row>
    <row r="46" spans="1:7" ht="19.5" customHeight="1" x14ac:dyDescent="0.25">
      <c r="A46" s="31">
        <v>1.8</v>
      </c>
      <c r="B46" s="21" t="s">
        <v>25</v>
      </c>
      <c r="C46" s="43" t="s">
        <v>23</v>
      </c>
      <c r="D46" s="30"/>
      <c r="E46" s="34">
        <v>390</v>
      </c>
      <c r="F46" s="3"/>
      <c r="G46" s="2"/>
    </row>
    <row r="47" spans="1:7" ht="19.5" customHeight="1" x14ac:dyDescent="0.25">
      <c r="A47" s="31">
        <v>1.9</v>
      </c>
      <c r="B47" s="21" t="s">
        <v>19</v>
      </c>
      <c r="C47" s="43" t="s">
        <v>23</v>
      </c>
      <c r="D47" s="30"/>
      <c r="E47" s="34">
        <v>250</v>
      </c>
      <c r="F47" s="3"/>
      <c r="G47" s="2"/>
    </row>
    <row r="48" spans="1:7" ht="19.5" customHeight="1" x14ac:dyDescent="0.25">
      <c r="A48" s="33">
        <v>1.1000000000000001</v>
      </c>
      <c r="B48" s="21" t="s">
        <v>20</v>
      </c>
      <c r="C48" s="43" t="s">
        <v>23</v>
      </c>
      <c r="D48" s="30"/>
      <c r="E48" s="34">
        <v>300</v>
      </c>
      <c r="F48" s="3"/>
      <c r="G48" s="2"/>
    </row>
    <row r="49" spans="1:8" ht="19.5" customHeight="1" x14ac:dyDescent="0.25">
      <c r="A49" s="33">
        <v>1.1100000000000001</v>
      </c>
      <c r="B49" s="21" t="s">
        <v>21</v>
      </c>
      <c r="C49" s="43" t="s">
        <v>23</v>
      </c>
      <c r="D49" s="30"/>
      <c r="E49" s="34">
        <v>200</v>
      </c>
      <c r="F49" s="3"/>
      <c r="G49" s="2"/>
    </row>
    <row r="50" spans="1:8" ht="19.5" customHeight="1" x14ac:dyDescent="0.25">
      <c r="A50" s="33">
        <v>1.1200000000000001</v>
      </c>
      <c r="B50" s="21" t="s">
        <v>22</v>
      </c>
      <c r="C50" s="16" t="s">
        <v>23</v>
      </c>
      <c r="D50" s="30"/>
      <c r="E50" s="34">
        <v>350</v>
      </c>
      <c r="F50" s="3"/>
      <c r="G50" s="2"/>
    </row>
    <row r="51" spans="1:8" ht="19.5" customHeight="1" x14ac:dyDescent="0.25">
      <c r="A51" s="2"/>
      <c r="B51" s="22" t="s">
        <v>2</v>
      </c>
      <c r="C51" s="2"/>
      <c r="D51" s="3"/>
      <c r="E51" s="2"/>
      <c r="F51" s="3"/>
      <c r="G51" s="34">
        <f>SUM(E13:E50)</f>
        <v>9800</v>
      </c>
    </row>
    <row r="52" spans="1:8" ht="19.5" customHeight="1" x14ac:dyDescent="0.25">
      <c r="A52" s="2"/>
      <c r="B52" s="9" t="s">
        <v>12</v>
      </c>
      <c r="C52" s="2"/>
      <c r="D52" s="3"/>
      <c r="E52" s="2"/>
      <c r="F52" s="3"/>
      <c r="G52" s="34">
        <f>G51*0.22</f>
        <v>2156</v>
      </c>
    </row>
    <row r="53" spans="1:8" ht="38.25" customHeight="1" x14ac:dyDescent="0.2">
      <c r="A53" s="2"/>
      <c r="B53" s="40" t="s">
        <v>4</v>
      </c>
      <c r="C53" s="2"/>
      <c r="D53" s="3"/>
      <c r="E53" s="2"/>
      <c r="F53" s="3"/>
      <c r="G53" s="34">
        <f>G51+G52</f>
        <v>11956</v>
      </c>
    </row>
    <row r="54" spans="1:8" ht="19.5" customHeight="1" x14ac:dyDescent="0.25">
      <c r="A54" s="2"/>
      <c r="B54" s="19"/>
      <c r="C54" s="2"/>
      <c r="D54" s="3"/>
      <c r="E54" s="2"/>
      <c r="F54" s="3"/>
      <c r="G54" s="2"/>
    </row>
    <row r="55" spans="1:8" ht="31.5" x14ac:dyDescent="0.2">
      <c r="A55" s="35">
        <v>2</v>
      </c>
      <c r="B55" s="32" t="s">
        <v>30</v>
      </c>
      <c r="C55" s="36" t="s">
        <v>23</v>
      </c>
      <c r="D55" s="34">
        <v>1</v>
      </c>
      <c r="E55" s="37">
        <f>SUM(E57:E68)</f>
        <v>6080</v>
      </c>
      <c r="F55" s="38">
        <f t="shared" ref="F55" si="0">D55*E55</f>
        <v>6080</v>
      </c>
      <c r="G55" s="39">
        <f>F55</f>
        <v>6080</v>
      </c>
      <c r="H55" s="44"/>
    </row>
    <row r="56" spans="1:8" ht="31.5" x14ac:dyDescent="0.25">
      <c r="A56" s="2"/>
      <c r="B56" s="32" t="s">
        <v>26</v>
      </c>
      <c r="C56" s="25"/>
      <c r="D56" s="30"/>
      <c r="E56" s="27"/>
      <c r="F56" s="26"/>
      <c r="G56" s="28"/>
    </row>
    <row r="57" spans="1:8" ht="15.75" x14ac:dyDescent="0.2">
      <c r="A57" s="31">
        <v>2.1</v>
      </c>
      <c r="B57" s="21" t="s">
        <v>11</v>
      </c>
      <c r="C57" s="16" t="s">
        <v>23</v>
      </c>
      <c r="D57" s="29"/>
      <c r="E57" s="34">
        <f>E13*2</f>
        <v>600</v>
      </c>
      <c r="F57" s="7"/>
      <c r="G57" s="20"/>
    </row>
    <row r="58" spans="1:8" ht="15.75" x14ac:dyDescent="0.2">
      <c r="A58" s="31">
        <v>2.2000000000000002</v>
      </c>
      <c r="B58" s="21" t="s">
        <v>13</v>
      </c>
      <c r="C58" s="16" t="s">
        <v>23</v>
      </c>
      <c r="D58" s="29"/>
      <c r="E58" s="34">
        <f t="shared" ref="E58:E68" si="1">E14*2</f>
        <v>500</v>
      </c>
      <c r="F58" s="7"/>
      <c r="G58" s="20"/>
    </row>
    <row r="59" spans="1:8" ht="15.75" x14ac:dyDescent="0.2">
      <c r="A59" s="31">
        <v>2.2999999999999998</v>
      </c>
      <c r="B59" s="21" t="s">
        <v>14</v>
      </c>
      <c r="C59" s="16" t="s">
        <v>23</v>
      </c>
      <c r="D59" s="29"/>
      <c r="E59" s="34">
        <f t="shared" si="1"/>
        <v>560</v>
      </c>
      <c r="F59" s="7"/>
      <c r="G59" s="20"/>
    </row>
    <row r="60" spans="1:8" ht="15.75" x14ac:dyDescent="0.2">
      <c r="A60" s="31">
        <v>2.4</v>
      </c>
      <c r="B60" s="21" t="s">
        <v>15</v>
      </c>
      <c r="C60" s="16" t="s">
        <v>23</v>
      </c>
      <c r="D60" s="29"/>
      <c r="E60" s="34">
        <f t="shared" si="1"/>
        <v>100</v>
      </c>
      <c r="F60" s="7"/>
      <c r="G60" s="20"/>
    </row>
    <row r="61" spans="1:8" ht="15.75" x14ac:dyDescent="0.2">
      <c r="A61" s="31">
        <v>2.5</v>
      </c>
      <c r="B61" s="21" t="s">
        <v>16</v>
      </c>
      <c r="C61" s="16" t="s">
        <v>23</v>
      </c>
      <c r="D61" s="29"/>
      <c r="E61" s="34">
        <f t="shared" si="1"/>
        <v>100</v>
      </c>
      <c r="F61" s="7"/>
      <c r="G61" s="20"/>
    </row>
    <row r="62" spans="1:8" ht="15.75" x14ac:dyDescent="0.2">
      <c r="A62" s="31">
        <v>2.6</v>
      </c>
      <c r="B62" s="21" t="s">
        <v>17</v>
      </c>
      <c r="C62" s="16" t="s">
        <v>23</v>
      </c>
      <c r="D62" s="29"/>
      <c r="E62" s="34">
        <f t="shared" si="1"/>
        <v>1000</v>
      </c>
      <c r="F62" s="7"/>
      <c r="G62" s="20"/>
    </row>
    <row r="63" spans="1:8" ht="15.75" x14ac:dyDescent="0.2">
      <c r="A63" s="31">
        <v>2.7</v>
      </c>
      <c r="B63" s="21" t="s">
        <v>18</v>
      </c>
      <c r="C63" s="16" t="s">
        <v>23</v>
      </c>
      <c r="D63" s="29"/>
      <c r="E63" s="34">
        <f t="shared" si="1"/>
        <v>640</v>
      </c>
      <c r="F63" s="7"/>
      <c r="G63" s="20"/>
    </row>
    <row r="64" spans="1:8" ht="15.75" x14ac:dyDescent="0.2">
      <c r="A64" s="31">
        <v>2.8</v>
      </c>
      <c r="B64" s="21" t="s">
        <v>25</v>
      </c>
      <c r="C64" s="16" t="s">
        <v>23</v>
      </c>
      <c r="D64" s="29"/>
      <c r="E64" s="34">
        <f t="shared" si="1"/>
        <v>680</v>
      </c>
      <c r="F64" s="7"/>
      <c r="G64" s="20"/>
    </row>
    <row r="65" spans="1:7" ht="15.75" x14ac:dyDescent="0.2">
      <c r="A65" s="31">
        <v>2.9</v>
      </c>
      <c r="B65" s="21" t="s">
        <v>19</v>
      </c>
      <c r="C65" s="16" t="s">
        <v>23</v>
      </c>
      <c r="D65" s="29"/>
      <c r="E65" s="34">
        <f t="shared" si="1"/>
        <v>500</v>
      </c>
      <c r="F65" s="7"/>
      <c r="G65" s="20"/>
    </row>
    <row r="66" spans="1:7" ht="15.75" x14ac:dyDescent="0.2">
      <c r="A66" s="33">
        <v>2.1</v>
      </c>
      <c r="B66" s="21" t="s">
        <v>20</v>
      </c>
      <c r="C66" s="16" t="s">
        <v>23</v>
      </c>
      <c r="D66" s="29"/>
      <c r="E66" s="34">
        <f t="shared" si="1"/>
        <v>400</v>
      </c>
      <c r="F66" s="7"/>
      <c r="G66" s="20"/>
    </row>
    <row r="67" spans="1:7" ht="15.75" x14ac:dyDescent="0.2">
      <c r="A67" s="33">
        <v>2.11</v>
      </c>
      <c r="B67" s="21" t="s">
        <v>21</v>
      </c>
      <c r="C67" s="16" t="s">
        <v>23</v>
      </c>
      <c r="D67" s="29"/>
      <c r="E67" s="34">
        <f t="shared" si="1"/>
        <v>400</v>
      </c>
      <c r="F67" s="7"/>
      <c r="G67" s="20"/>
    </row>
    <row r="68" spans="1:7" ht="15.75" x14ac:dyDescent="0.2">
      <c r="A68" s="33">
        <v>2.12</v>
      </c>
      <c r="B68" s="21" t="s">
        <v>22</v>
      </c>
      <c r="C68" s="16" t="s">
        <v>23</v>
      </c>
      <c r="D68" s="29"/>
      <c r="E68" s="34">
        <f t="shared" si="1"/>
        <v>600</v>
      </c>
      <c r="F68" s="7"/>
      <c r="G68" s="20"/>
    </row>
    <row r="69" spans="1:7" s="5" customFormat="1" ht="15.75" x14ac:dyDescent="0.25">
      <c r="A69" s="15"/>
      <c r="B69" s="22" t="s">
        <v>2</v>
      </c>
      <c r="C69" s="15"/>
      <c r="D69" s="15"/>
      <c r="E69" s="15"/>
      <c r="F69" s="15"/>
      <c r="G69" s="41">
        <f>SUM(E57:E68)</f>
        <v>6080</v>
      </c>
    </row>
    <row r="70" spans="1:7" s="5" customFormat="1" ht="15.75" x14ac:dyDescent="0.25">
      <c r="A70" s="8"/>
      <c r="B70" s="9" t="s">
        <v>12</v>
      </c>
      <c r="C70" s="8"/>
      <c r="D70" s="8"/>
      <c r="E70" s="8"/>
      <c r="F70" s="8"/>
      <c r="G70" s="42">
        <f>G69*0.22</f>
        <v>1337.6</v>
      </c>
    </row>
    <row r="71" spans="1:7" s="5" customFormat="1" ht="31.5" x14ac:dyDescent="0.2">
      <c r="A71" s="10"/>
      <c r="B71" s="40" t="s">
        <v>4</v>
      </c>
      <c r="C71" s="8"/>
      <c r="D71" s="8"/>
      <c r="E71" s="8"/>
      <c r="F71" s="8"/>
      <c r="G71" s="42">
        <f>G69+G70</f>
        <v>7417.6</v>
      </c>
    </row>
    <row r="72" spans="1:7" s="5" customFormat="1" ht="15" x14ac:dyDescent="0.2">
      <c r="A72" s="1"/>
      <c r="B72" s="11"/>
      <c r="C72" s="12"/>
      <c r="D72" s="12"/>
      <c r="E72" s="12"/>
      <c r="F72" s="12"/>
      <c r="G72" s="1"/>
    </row>
    <row r="73" spans="1:7" s="5" customFormat="1" ht="15" x14ac:dyDescent="0.2">
      <c r="A73" s="1"/>
      <c r="B73" s="12"/>
      <c r="C73" s="12"/>
      <c r="D73" s="12"/>
      <c r="E73" s="12"/>
      <c r="F73" s="12"/>
      <c r="G73" s="1"/>
    </row>
    <row r="74" spans="1:7" s="5" customFormat="1" ht="15.75" x14ac:dyDescent="0.25">
      <c r="A74" s="1"/>
      <c r="B74" s="13" t="s">
        <v>8</v>
      </c>
      <c r="C74" s="12"/>
      <c r="D74" s="12"/>
      <c r="E74" s="13" t="s">
        <v>24</v>
      </c>
      <c r="F74" s="12"/>
      <c r="G74" s="1"/>
    </row>
    <row r="75" spans="1:7" s="5" customFormat="1" ht="15" x14ac:dyDescent="0.2">
      <c r="A75" s="1"/>
      <c r="B75" s="12"/>
      <c r="C75" s="12"/>
      <c r="D75" s="12"/>
      <c r="E75" s="12"/>
      <c r="F75" s="23" t="s">
        <v>9</v>
      </c>
      <c r="G75" s="1"/>
    </row>
    <row r="76" spans="1:7" s="5" customFormat="1" ht="15" x14ac:dyDescent="0.2">
      <c r="A76" s="1"/>
      <c r="B76" s="14"/>
      <c r="C76" s="12"/>
      <c r="D76" s="12"/>
      <c r="E76" s="12"/>
      <c r="F76" s="12"/>
      <c r="G76" s="1"/>
    </row>
    <row r="77" spans="1:7" s="5" customFormat="1" x14ac:dyDescent="0.2">
      <c r="A77"/>
      <c r="B77"/>
      <c r="C77"/>
      <c r="D77" s="6"/>
      <c r="E77"/>
      <c r="F77"/>
      <c r="G77"/>
    </row>
    <row r="78" spans="1:7" s="5" customFormat="1" x14ac:dyDescent="0.2">
      <c r="A78"/>
      <c r="B78"/>
      <c r="C78"/>
      <c r="D78" s="6"/>
      <c r="E78"/>
      <c r="F78"/>
      <c r="G78"/>
    </row>
    <row r="79" spans="1:7" s="5" customFormat="1" x14ac:dyDescent="0.2">
      <c r="A79"/>
      <c r="B79"/>
      <c r="C79"/>
      <c r="D79" s="6"/>
      <c r="E79"/>
      <c r="F79"/>
      <c r="G79"/>
    </row>
    <row r="80" spans="1:7" s="5" customFormat="1" x14ac:dyDescent="0.2">
      <c r="A80"/>
      <c r="B80"/>
      <c r="C80"/>
      <c r="D80" s="6"/>
      <c r="E80"/>
      <c r="F80"/>
      <c r="G80"/>
    </row>
    <row r="81" spans="1:7" s="5" customFormat="1" x14ac:dyDescent="0.2">
      <c r="A81"/>
      <c r="B81"/>
      <c r="C81"/>
      <c r="D81" s="6"/>
      <c r="E81"/>
      <c r="F81"/>
      <c r="G81"/>
    </row>
    <row r="82" spans="1:7" s="5" customFormat="1" x14ac:dyDescent="0.2">
      <c r="A82"/>
      <c r="B82"/>
      <c r="C82"/>
      <c r="D82" s="6"/>
      <c r="E82"/>
      <c r="F82"/>
      <c r="G82"/>
    </row>
    <row r="83" spans="1:7" s="5" customFormat="1" x14ac:dyDescent="0.2">
      <c r="A83"/>
      <c r="B83"/>
      <c r="C83"/>
      <c r="D83" s="6"/>
      <c r="E83"/>
      <c r="F83"/>
      <c r="G83"/>
    </row>
    <row r="84" spans="1:7" s="5" customFormat="1" x14ac:dyDescent="0.2">
      <c r="A84"/>
      <c r="B84"/>
      <c r="C84"/>
      <c r="D84" s="6"/>
      <c r="E84"/>
      <c r="F84"/>
      <c r="G84"/>
    </row>
    <row r="85" spans="1:7" s="5" customFormat="1" x14ac:dyDescent="0.2">
      <c r="A85"/>
      <c r="B85"/>
      <c r="C85"/>
      <c r="D85" s="6"/>
      <c r="E85"/>
      <c r="F85"/>
      <c r="G85"/>
    </row>
    <row r="86" spans="1:7" s="5" customFormat="1" x14ac:dyDescent="0.2">
      <c r="A86"/>
      <c r="B86"/>
      <c r="C86"/>
      <c r="D86" s="6"/>
      <c r="E86"/>
      <c r="F86"/>
      <c r="G86"/>
    </row>
    <row r="87" spans="1:7" s="5" customFormat="1" x14ac:dyDescent="0.2">
      <c r="A87"/>
      <c r="B87"/>
      <c r="C87"/>
      <c r="D87" s="6"/>
      <c r="E87"/>
      <c r="F87"/>
      <c r="G87"/>
    </row>
    <row r="88" spans="1:7" s="5" customFormat="1" x14ac:dyDescent="0.2">
      <c r="A88"/>
      <c r="B88"/>
      <c r="C88"/>
      <c r="D88" s="6"/>
      <c r="E88"/>
      <c r="F88"/>
      <c r="G88"/>
    </row>
    <row r="89" spans="1:7" s="5" customFormat="1" x14ac:dyDescent="0.2">
      <c r="A89"/>
      <c r="B89"/>
      <c r="C89"/>
      <c r="D89" s="6"/>
      <c r="E89"/>
      <c r="F89"/>
      <c r="G89"/>
    </row>
    <row r="90" spans="1:7" s="5" customFormat="1" x14ac:dyDescent="0.2">
      <c r="A90"/>
      <c r="B90"/>
      <c r="C90"/>
      <c r="D90" s="6"/>
      <c r="E90"/>
      <c r="F90"/>
      <c r="G90"/>
    </row>
    <row r="91" spans="1:7" s="5" customFormat="1" x14ac:dyDescent="0.2">
      <c r="A91"/>
      <c r="B91"/>
      <c r="C91"/>
      <c r="D91" s="6"/>
      <c r="E91"/>
      <c r="F91"/>
      <c r="G91"/>
    </row>
    <row r="92" spans="1:7" s="5" customFormat="1" x14ac:dyDescent="0.2">
      <c r="A92"/>
      <c r="B92"/>
      <c r="C92"/>
      <c r="D92" s="6"/>
      <c r="E92"/>
      <c r="F92"/>
      <c r="G92"/>
    </row>
    <row r="93" spans="1:7" s="5" customFormat="1" x14ac:dyDescent="0.2">
      <c r="A93"/>
      <c r="B93"/>
      <c r="C93"/>
      <c r="D93" s="6"/>
      <c r="E93"/>
      <c r="F93"/>
      <c r="G93"/>
    </row>
    <row r="94" spans="1:7" s="5" customFormat="1" x14ac:dyDescent="0.2">
      <c r="A94"/>
      <c r="B94"/>
      <c r="C94"/>
      <c r="D94" s="6"/>
      <c r="E94"/>
      <c r="F94"/>
      <c r="G94"/>
    </row>
    <row r="95" spans="1:7" s="5" customFormat="1" x14ac:dyDescent="0.2">
      <c r="A95"/>
      <c r="B95"/>
      <c r="C95"/>
      <c r="D95" s="6"/>
      <c r="E95"/>
      <c r="F95"/>
      <c r="G95"/>
    </row>
    <row r="96" spans="1:7" s="5" customFormat="1" x14ac:dyDescent="0.2">
      <c r="A96"/>
      <c r="B96"/>
      <c r="C96"/>
      <c r="D96" s="6"/>
      <c r="E96"/>
      <c r="F96"/>
      <c r="G96"/>
    </row>
    <row r="97" spans="1:9" s="5" customFormat="1" x14ac:dyDescent="0.2">
      <c r="A97"/>
      <c r="B97"/>
      <c r="C97"/>
      <c r="D97" s="6"/>
      <c r="E97"/>
      <c r="F97"/>
      <c r="G97"/>
    </row>
    <row r="98" spans="1:9" s="5" customFormat="1" x14ac:dyDescent="0.2">
      <c r="A98"/>
      <c r="B98"/>
      <c r="C98"/>
      <c r="D98" s="6"/>
      <c r="E98"/>
      <c r="F98"/>
      <c r="G98"/>
      <c r="H98"/>
      <c r="I98"/>
    </row>
    <row r="99" spans="1:9" s="5" customFormat="1" x14ac:dyDescent="0.2">
      <c r="A99"/>
      <c r="B99"/>
      <c r="C99"/>
      <c r="D99" s="6"/>
      <c r="E99"/>
      <c r="F99"/>
      <c r="G99"/>
      <c r="H99"/>
      <c r="I99"/>
    </row>
    <row r="100" spans="1:9" s="5" customFormat="1" x14ac:dyDescent="0.2">
      <c r="A100"/>
      <c r="B100"/>
      <c r="C100"/>
      <c r="D100" s="6"/>
      <c r="E100"/>
      <c r="F100"/>
      <c r="G100"/>
      <c r="H100"/>
      <c r="I100"/>
    </row>
    <row r="101" spans="1:9" s="5" customFormat="1" x14ac:dyDescent="0.2">
      <c r="A101"/>
      <c r="B101"/>
      <c r="C101"/>
      <c r="D101" s="6"/>
      <c r="E101"/>
      <c r="F101"/>
      <c r="G101"/>
      <c r="H101"/>
      <c r="I101"/>
    </row>
    <row r="102" spans="1:9" s="5" customFormat="1" x14ac:dyDescent="0.2">
      <c r="A102"/>
      <c r="B102"/>
      <c r="C102"/>
      <c r="D102" s="6"/>
      <c r="E102"/>
      <c r="F102"/>
      <c r="G102"/>
      <c r="H102"/>
      <c r="I102"/>
    </row>
    <row r="103" spans="1:9" s="5" customFormat="1" x14ac:dyDescent="0.2">
      <c r="A103"/>
      <c r="B103"/>
      <c r="C103"/>
      <c r="D103" s="6"/>
      <c r="E103"/>
      <c r="F103"/>
      <c r="G103"/>
      <c r="H103"/>
      <c r="I103"/>
    </row>
    <row r="104" spans="1:9" s="5" customFormat="1" x14ac:dyDescent="0.2">
      <c r="A104"/>
      <c r="B104"/>
      <c r="C104"/>
      <c r="D104" s="6"/>
      <c r="E104"/>
      <c r="F104"/>
      <c r="G104"/>
      <c r="H104"/>
      <c r="I104"/>
    </row>
    <row r="105" spans="1:9" s="5" customFormat="1" x14ac:dyDescent="0.2">
      <c r="A105"/>
      <c r="B105"/>
      <c r="C105"/>
      <c r="D105" s="6"/>
      <c r="E105"/>
      <c r="F105"/>
      <c r="G105"/>
      <c r="H105"/>
      <c r="I105"/>
    </row>
    <row r="106" spans="1:9" s="5" customFormat="1" x14ac:dyDescent="0.2">
      <c r="A106"/>
      <c r="B106"/>
      <c r="C106"/>
      <c r="D106" s="6"/>
      <c r="E106"/>
      <c r="F106"/>
      <c r="G106"/>
      <c r="H106"/>
      <c r="I106"/>
    </row>
    <row r="107" spans="1:9" s="5" customFormat="1" x14ac:dyDescent="0.2">
      <c r="A107"/>
      <c r="B107"/>
      <c r="C107"/>
      <c r="D107" s="6"/>
      <c r="E107"/>
      <c r="F107"/>
      <c r="G107"/>
      <c r="H107"/>
      <c r="I107"/>
    </row>
    <row r="108" spans="1:9" s="5" customFormat="1" x14ac:dyDescent="0.2">
      <c r="A108"/>
      <c r="B108"/>
      <c r="C108"/>
      <c r="D108" s="6"/>
      <c r="E108"/>
      <c r="F108"/>
      <c r="G108"/>
    </row>
    <row r="109" spans="1:9" s="5" customFormat="1" x14ac:dyDescent="0.2">
      <c r="A109"/>
      <c r="B109"/>
      <c r="C109"/>
      <c r="D109" s="6"/>
      <c r="E109"/>
      <c r="F109"/>
      <c r="G109"/>
    </row>
    <row r="110" spans="1:9" s="5" customFormat="1" x14ac:dyDescent="0.2">
      <c r="A110"/>
      <c r="B110"/>
      <c r="C110"/>
      <c r="D110" s="6"/>
      <c r="E110"/>
      <c r="F110"/>
      <c r="G110"/>
      <c r="H110"/>
      <c r="I110"/>
    </row>
    <row r="111" spans="1:9" s="5" customFormat="1" x14ac:dyDescent="0.2">
      <c r="A111"/>
      <c r="B111"/>
      <c r="C111"/>
      <c r="D111" s="6"/>
      <c r="E111"/>
      <c r="F111"/>
      <c r="G111"/>
      <c r="H111"/>
      <c r="I111"/>
    </row>
    <row r="112" spans="1:9" s="5" customFormat="1" x14ac:dyDescent="0.2">
      <c r="A112"/>
      <c r="B112"/>
      <c r="C112"/>
      <c r="D112" s="6"/>
      <c r="E112"/>
      <c r="F112"/>
      <c r="G112"/>
      <c r="H112"/>
      <c r="I112"/>
    </row>
    <row r="113" spans="1:10" s="5" customFormat="1" x14ac:dyDescent="0.2">
      <c r="A113"/>
      <c r="B113"/>
      <c r="C113"/>
      <c r="D113" s="6"/>
      <c r="E113"/>
      <c r="F113"/>
      <c r="G113"/>
      <c r="H113"/>
      <c r="I113"/>
    </row>
    <row r="114" spans="1:10" s="5" customFormat="1" x14ac:dyDescent="0.2">
      <c r="A114"/>
      <c r="B114"/>
      <c r="C114"/>
      <c r="D114" s="6"/>
      <c r="E114"/>
      <c r="F114"/>
      <c r="G114"/>
      <c r="H114"/>
      <c r="I114"/>
    </row>
    <row r="115" spans="1:10" s="5" customFormat="1" x14ac:dyDescent="0.2">
      <c r="A115"/>
      <c r="B115"/>
      <c r="C115"/>
      <c r="D115" s="6"/>
      <c r="E115"/>
      <c r="F115"/>
      <c r="G115"/>
      <c r="H115"/>
      <c r="I115"/>
    </row>
    <row r="116" spans="1:10" s="5" customFormat="1" x14ac:dyDescent="0.2">
      <c r="A116"/>
      <c r="B116"/>
      <c r="C116"/>
      <c r="D116" s="6"/>
      <c r="E116"/>
      <c r="F116"/>
      <c r="G116"/>
      <c r="H116"/>
      <c r="I116"/>
    </row>
    <row r="117" spans="1:10" s="5" customFormat="1" x14ac:dyDescent="0.2">
      <c r="A117"/>
      <c r="B117"/>
      <c r="C117"/>
      <c r="D117" s="6"/>
      <c r="E117"/>
      <c r="F117"/>
      <c r="G117"/>
      <c r="H117"/>
      <c r="I117"/>
    </row>
    <row r="118" spans="1:10" s="5" customFormat="1" x14ac:dyDescent="0.2">
      <c r="A118"/>
      <c r="B118"/>
      <c r="C118"/>
      <c r="D118" s="6"/>
      <c r="E118"/>
      <c r="F118"/>
      <c r="G118"/>
      <c r="H118"/>
      <c r="I118"/>
    </row>
    <row r="119" spans="1:10" s="5" customFormat="1" x14ac:dyDescent="0.2">
      <c r="A119"/>
      <c r="B119"/>
      <c r="C119"/>
      <c r="D119" s="6"/>
      <c r="E119"/>
      <c r="F119"/>
      <c r="G119"/>
      <c r="H119"/>
      <c r="I119"/>
    </row>
    <row r="120" spans="1:10" s="5" customFormat="1" x14ac:dyDescent="0.2">
      <c r="A120"/>
      <c r="B120"/>
      <c r="C120"/>
      <c r="D120" s="6"/>
      <c r="E120"/>
      <c r="F120"/>
      <c r="G120"/>
      <c r="H120"/>
      <c r="I120"/>
    </row>
    <row r="121" spans="1:10" s="5" customFormat="1" x14ac:dyDescent="0.2">
      <c r="A121"/>
      <c r="B121"/>
      <c r="C121"/>
      <c r="D121" s="6"/>
      <c r="E121"/>
      <c r="F121"/>
      <c r="G121"/>
      <c r="H121"/>
      <c r="I121"/>
    </row>
    <row r="122" spans="1:10" s="5" customFormat="1" x14ac:dyDescent="0.2">
      <c r="A122"/>
      <c r="B122"/>
      <c r="C122"/>
      <c r="D122" s="6"/>
      <c r="E122"/>
      <c r="F122"/>
      <c r="G122"/>
      <c r="H122"/>
      <c r="I122"/>
    </row>
    <row r="123" spans="1:10" s="5" customFormat="1" x14ac:dyDescent="0.2">
      <c r="A123"/>
      <c r="B123"/>
      <c r="C123"/>
      <c r="D123" s="6"/>
      <c r="E123"/>
      <c r="F123"/>
      <c r="G123"/>
      <c r="H123"/>
      <c r="I123"/>
    </row>
    <row r="124" spans="1:10" s="5" customFormat="1" x14ac:dyDescent="0.2">
      <c r="A124"/>
      <c r="B124"/>
      <c r="C124"/>
      <c r="D124" s="6"/>
      <c r="E124"/>
      <c r="F124"/>
      <c r="G124"/>
      <c r="H124"/>
      <c r="I124"/>
    </row>
    <row r="125" spans="1:10" s="5" customFormat="1" x14ac:dyDescent="0.2">
      <c r="A125"/>
      <c r="B125"/>
      <c r="C125"/>
      <c r="D125" s="6"/>
      <c r="E125"/>
      <c r="F125"/>
      <c r="G125"/>
      <c r="H125"/>
      <c r="I125"/>
      <c r="J125"/>
    </row>
    <row r="126" spans="1:10" s="5" customFormat="1" x14ac:dyDescent="0.2">
      <c r="A126"/>
      <c r="B126"/>
      <c r="C126"/>
      <c r="D126" s="6"/>
      <c r="E126"/>
      <c r="F126"/>
      <c r="G126"/>
      <c r="H126"/>
      <c r="I126"/>
      <c r="J126"/>
    </row>
    <row r="127" spans="1:10" s="5" customFormat="1" x14ac:dyDescent="0.2">
      <c r="A127"/>
      <c r="B127"/>
      <c r="C127"/>
      <c r="D127" s="6"/>
      <c r="E127"/>
      <c r="F127"/>
      <c r="G127"/>
      <c r="H127"/>
      <c r="I127"/>
      <c r="J127"/>
    </row>
    <row r="128" spans="1:10" s="5" customFormat="1" x14ac:dyDescent="0.2">
      <c r="A128"/>
      <c r="B128"/>
      <c r="C128"/>
      <c r="D128" s="6"/>
      <c r="E128"/>
      <c r="F128"/>
      <c r="G128"/>
      <c r="H128"/>
      <c r="I128"/>
      <c r="J128"/>
    </row>
    <row r="129" spans="1:11" s="5" customFormat="1" x14ac:dyDescent="0.2">
      <c r="A129"/>
      <c r="B129"/>
      <c r="C129"/>
      <c r="D129" s="6"/>
      <c r="E129"/>
      <c r="F129"/>
      <c r="G129"/>
      <c r="H129"/>
      <c r="I129"/>
      <c r="J129"/>
    </row>
    <row r="130" spans="1:11" s="5" customFormat="1" x14ac:dyDescent="0.2">
      <c r="A130"/>
      <c r="B130"/>
      <c r="C130"/>
      <c r="D130" s="6"/>
      <c r="E130"/>
      <c r="F130"/>
      <c r="G130"/>
      <c r="H130"/>
      <c r="I130"/>
      <c r="J130"/>
    </row>
    <row r="131" spans="1:11" s="5" customFormat="1" x14ac:dyDescent="0.2">
      <c r="A131"/>
      <c r="B131"/>
      <c r="C131"/>
      <c r="D131" s="6"/>
      <c r="E131"/>
      <c r="F131"/>
      <c r="G131"/>
      <c r="H131"/>
      <c r="I131"/>
      <c r="J131"/>
      <c r="K131"/>
    </row>
    <row r="132" spans="1:11" s="5" customFormat="1" x14ac:dyDescent="0.2">
      <c r="A132"/>
      <c r="B132"/>
      <c r="C132"/>
      <c r="D132" s="6"/>
      <c r="E132"/>
      <c r="F132"/>
      <c r="G132"/>
      <c r="H132"/>
      <c r="I132"/>
      <c r="J132"/>
      <c r="K132"/>
    </row>
    <row r="133" spans="1:11" s="5" customFormat="1" x14ac:dyDescent="0.2">
      <c r="A133"/>
      <c r="B133"/>
      <c r="C133"/>
      <c r="D133" s="6"/>
      <c r="E133"/>
      <c r="F133"/>
      <c r="G133"/>
      <c r="H133"/>
      <c r="I133"/>
      <c r="J133"/>
      <c r="K133"/>
    </row>
    <row r="134" spans="1:11" s="5" customFormat="1" x14ac:dyDescent="0.2">
      <c r="A134"/>
      <c r="B134"/>
      <c r="C134"/>
      <c r="D134" s="6"/>
      <c r="E134"/>
      <c r="F134"/>
      <c r="G134"/>
      <c r="H134"/>
      <c r="I134"/>
      <c r="J134"/>
      <c r="K134"/>
    </row>
    <row r="135" spans="1:11" s="5" customFormat="1" x14ac:dyDescent="0.2">
      <c r="A135"/>
      <c r="B135"/>
      <c r="C135"/>
      <c r="D135" s="6"/>
      <c r="E135"/>
      <c r="F135"/>
      <c r="G135"/>
      <c r="H135"/>
      <c r="I135"/>
      <c r="K135"/>
    </row>
    <row r="136" spans="1:11" s="5" customFormat="1" x14ac:dyDescent="0.2">
      <c r="A136"/>
      <c r="B136"/>
      <c r="C136"/>
      <c r="D136" s="6"/>
      <c r="E136"/>
      <c r="F136"/>
      <c r="G136"/>
      <c r="H136"/>
      <c r="I136"/>
      <c r="K136"/>
    </row>
    <row r="137" spans="1:11" s="5" customFormat="1" x14ac:dyDescent="0.2">
      <c r="A137"/>
      <c r="B137"/>
      <c r="C137"/>
      <c r="D137" s="6"/>
      <c r="E137"/>
      <c r="F137"/>
      <c r="G137"/>
      <c r="H137"/>
      <c r="I137"/>
      <c r="J137"/>
      <c r="K137"/>
    </row>
    <row r="138" spans="1:11" s="5" customFormat="1" x14ac:dyDescent="0.2">
      <c r="A138"/>
      <c r="B138"/>
      <c r="C138"/>
      <c r="D138" s="6"/>
      <c r="E138"/>
      <c r="F138"/>
      <c r="G138"/>
      <c r="H138"/>
      <c r="I138"/>
      <c r="J138"/>
      <c r="K138"/>
    </row>
    <row r="139" spans="1:11" s="5" customFormat="1" x14ac:dyDescent="0.2">
      <c r="A139"/>
      <c r="B139"/>
      <c r="C139"/>
      <c r="D139" s="6"/>
      <c r="E139"/>
      <c r="F139"/>
      <c r="G139"/>
      <c r="H139"/>
      <c r="I139"/>
      <c r="J139"/>
      <c r="K139"/>
    </row>
    <row r="140" spans="1:11" s="5" customFormat="1" x14ac:dyDescent="0.2">
      <c r="A140"/>
      <c r="B140"/>
      <c r="C140"/>
      <c r="D140" s="6"/>
      <c r="E140"/>
      <c r="F140"/>
      <c r="G140"/>
      <c r="H140"/>
      <c r="I140"/>
      <c r="J140"/>
      <c r="K140"/>
    </row>
    <row r="141" spans="1:11" s="5" customFormat="1" x14ac:dyDescent="0.2">
      <c r="A141"/>
      <c r="B141"/>
      <c r="C141"/>
      <c r="D141" s="6"/>
      <c r="E141"/>
      <c r="F141"/>
      <c r="G141"/>
      <c r="H141"/>
      <c r="I141"/>
      <c r="J141"/>
    </row>
    <row r="142" spans="1:11" s="5" customFormat="1" x14ac:dyDescent="0.2">
      <c r="A142"/>
      <c r="B142"/>
      <c r="C142"/>
      <c r="D142" s="6"/>
      <c r="E142"/>
      <c r="F142"/>
      <c r="G142"/>
      <c r="H142"/>
      <c r="I142"/>
      <c r="J142"/>
    </row>
    <row r="143" spans="1:11" s="5" customFormat="1" x14ac:dyDescent="0.2">
      <c r="A143"/>
      <c r="B143"/>
      <c r="C143"/>
      <c r="D143" s="6"/>
      <c r="E143"/>
      <c r="F143"/>
      <c r="G143"/>
      <c r="H143"/>
      <c r="I143"/>
      <c r="J143"/>
      <c r="K143"/>
    </row>
    <row r="144" spans="1:11" s="5" customFormat="1" x14ac:dyDescent="0.2">
      <c r="A144"/>
      <c r="B144"/>
      <c r="C144"/>
      <c r="D144" s="6"/>
      <c r="E144"/>
      <c r="F144"/>
      <c r="G144"/>
      <c r="H144"/>
      <c r="I144"/>
      <c r="J144"/>
      <c r="K144"/>
    </row>
    <row r="145" spans="1:13" s="5" customFormat="1" x14ac:dyDescent="0.2">
      <c r="A145"/>
      <c r="B145"/>
      <c r="C145"/>
      <c r="D145" s="6"/>
      <c r="E145"/>
      <c r="F145"/>
      <c r="G145"/>
      <c r="H145"/>
      <c r="I145"/>
      <c r="J145"/>
      <c r="K145"/>
    </row>
    <row r="146" spans="1:13" s="5" customFormat="1" x14ac:dyDescent="0.2">
      <c r="A146"/>
      <c r="B146"/>
      <c r="C146"/>
      <c r="D146" s="6"/>
      <c r="E146"/>
      <c r="F146"/>
      <c r="G146"/>
      <c r="H146"/>
      <c r="I146"/>
      <c r="J146"/>
      <c r="K146"/>
    </row>
    <row r="157" spans="1:13" s="5" customFormat="1" x14ac:dyDescent="0.2">
      <c r="A157"/>
      <c r="B157"/>
      <c r="C157"/>
      <c r="D157" s="6"/>
      <c r="E157"/>
      <c r="F157"/>
      <c r="G157"/>
      <c r="H157"/>
      <c r="I157"/>
      <c r="J157"/>
      <c r="K157"/>
    </row>
    <row r="158" spans="1:13" s="5" customFormat="1" x14ac:dyDescent="0.2">
      <c r="A158"/>
      <c r="B158"/>
      <c r="C158"/>
      <c r="D158" s="6"/>
      <c r="E158"/>
      <c r="F158"/>
      <c r="G158"/>
      <c r="H158"/>
      <c r="I158"/>
      <c r="J158"/>
      <c r="K158"/>
    </row>
    <row r="160" spans="1:13" x14ac:dyDescent="0.2">
      <c r="L160" s="4"/>
      <c r="M160" s="4"/>
    </row>
    <row r="161" spans="12:13" x14ac:dyDescent="0.2">
      <c r="L161" s="4"/>
      <c r="M161" s="4"/>
    </row>
    <row r="162" spans="12:13" x14ac:dyDescent="0.2">
      <c r="L162" s="4"/>
      <c r="M162" s="4"/>
    </row>
    <row r="163" spans="12:13" x14ac:dyDescent="0.2">
      <c r="L163" s="4"/>
      <c r="M163" s="4"/>
    </row>
    <row r="164" spans="12:13" x14ac:dyDescent="0.2">
      <c r="L164" s="4"/>
    </row>
    <row r="169" spans="12:13" ht="9.75" customHeight="1" x14ac:dyDescent="0.2"/>
  </sheetData>
  <pageMargins left="0.75" right="0.75" top="1" bottom="1" header="0.5" footer="0.5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Nr.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Helina Tiitso</cp:lastModifiedBy>
  <cp:lastPrinted>2023-10-11T06:32:29Z</cp:lastPrinted>
  <dcterms:created xsi:type="dcterms:W3CDTF">2003-11-25T14:07:42Z</dcterms:created>
  <dcterms:modified xsi:type="dcterms:W3CDTF">2024-04-02T06:57:47Z</dcterms:modified>
</cp:coreProperties>
</file>